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合并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<sst xmlns="http://schemas.openxmlformats.org/spreadsheetml/2006/main" count="109" uniqueCount="78">
  <si>
    <t>需求清单和报价单</t>
  </si>
  <si>
    <t>序号</t>
  </si>
  <si>
    <t>名称</t>
  </si>
  <si>
    <t>要求1</t>
  </si>
  <si>
    <t>要求2</t>
  </si>
  <si>
    <t>规格长*宽*高（米）</t>
  </si>
  <si>
    <t>预估数量</t>
  </si>
  <si>
    <t>单位</t>
  </si>
  <si>
    <t>单价</t>
  </si>
  <si>
    <t>合计价格</t>
  </si>
  <si>
    <t>产品参数、材质详介绍</t>
  </si>
  <si>
    <t>定制普通衣柜</t>
  </si>
  <si>
    <t>定制柜总体要求：柜体为多层实木，板材厚度≥17mm；柜门为欧松板，板材厚度≥17mm，可上下分段；背板为多层实木，板材厚度≥9mm；带拉手；配件齐全；304不锈钢配件；提供多种可选择颜色和款式，与医院整体搭配；中标后结合现场出具简易效果图、尺寸图，长宽满足现场条件下，择优调整；牢固、稳定、美观、安全、环保；符合国家标准；每组长度1.5米至4米。</t>
  </si>
  <si>
    <t>布草间用</t>
  </si>
  <si>
    <t>L*0.6*（2~2.8）</t>
  </si>
  <si>
    <t>m2</t>
  </si>
  <si>
    <t>定制吊柜</t>
  </si>
  <si>
    <t>背板厚度≥17mm</t>
  </si>
  <si>
    <t>L*(0.3~0.6)*0.6</t>
  </si>
  <si>
    <t>m</t>
  </si>
  <si>
    <t>定制矮柜</t>
  </si>
  <si>
    <t>L*0.6*0.8</t>
  </si>
  <si>
    <t>定制带锁衣柜</t>
  </si>
  <si>
    <t>更衣室用，带嵌入式锁，加厚铝合金挂杆</t>
  </si>
  <si>
    <t>L*0.6*2.8</t>
  </si>
  <si>
    <t>定制无门加深储物柜</t>
  </si>
  <si>
    <t>无需柜门、加深</t>
  </si>
  <si>
    <t>（4+1.8+2.5+1.6+7.2）*0.8*2</t>
  </si>
  <si>
    <t>定制无门储物柜</t>
  </si>
  <si>
    <t>无需柜门</t>
  </si>
  <si>
    <t>宽（深）0.6米</t>
  </si>
  <si>
    <t>定制液体存放台（地台）</t>
  </si>
  <si>
    <t>表面防滑、耐磨</t>
  </si>
  <si>
    <t>台面高0.2米，</t>
  </si>
  <si>
    <t>定制住院部医生办公桌（上方带储物柜）</t>
  </si>
  <si>
    <t>每组(0.85~0.9)*0.6*2</t>
  </si>
  <si>
    <t>定制办公桌（上方不带储物柜）</t>
  </si>
  <si>
    <t>L*0.75*0.8</t>
  </si>
  <si>
    <t>定制分诊台</t>
  </si>
  <si>
    <t>上方台面高1.1-1.2米，石材台面（石材不能有花纹）；下方桌面高0.75-0.8米，带电脑桌</t>
  </si>
  <si>
    <t>定制口腔科边柜</t>
  </si>
  <si>
    <t>带304不锈钢洗手池，带感应水龙头，带电脑桌，键盘抽屉</t>
  </si>
  <si>
    <t>宽0.6</t>
  </si>
  <si>
    <t>定制换鞋凳</t>
  </si>
  <si>
    <t>L*0.3*0.4</t>
  </si>
  <si>
    <t>墙板</t>
  </si>
  <si>
    <t>3*0.05*2.4</t>
  </si>
  <si>
    <t>口腔科工作台</t>
  </si>
  <si>
    <t>不锈钢架（带门）+石材台面（石材不能有花纹）；牢固、稳定、美观、安全、环保；符合国家标准；</t>
  </si>
  <si>
    <t>3.2*0.6*0.8</t>
  </si>
  <si>
    <t>双人沙发</t>
  </si>
  <si>
    <t>颜色黑色；牢固、稳定、美观、安全、环保；符合国家标准；</t>
  </si>
  <si>
    <t>套</t>
  </si>
  <si>
    <t>三人沙发</t>
  </si>
  <si>
    <t>办公椅</t>
  </si>
  <si>
    <t>两侧带扶手；牢固、稳定、美观、安全、环保；符合国家标准；</t>
  </si>
  <si>
    <t>把</t>
  </si>
  <si>
    <t>普通办公桌</t>
  </si>
  <si>
    <t>带键盘抽屉；储物抽屉带锁；牢固、稳定、美观、安全、环保；符合国家标准；</t>
  </si>
  <si>
    <t>1.4*0.7*0.8</t>
  </si>
  <si>
    <t>张</t>
  </si>
  <si>
    <t>学习桌</t>
  </si>
  <si>
    <t>牢固、稳定、美观、安全、环保；符合国家标准；带抽屉</t>
  </si>
  <si>
    <t>1.4*0.6*0.8</t>
  </si>
  <si>
    <t>餐桌</t>
  </si>
  <si>
    <t>牢固、稳定、美观、安全、环保；符合国家标准；</t>
  </si>
  <si>
    <t>带抽屉</t>
  </si>
  <si>
    <t>1.4*0.4*0.8</t>
  </si>
  <si>
    <t>文件柜</t>
  </si>
  <si>
    <t>牢固、稳定、美观、安全、环保；符合国家标准；其中6个柜为玻璃门。</t>
  </si>
  <si>
    <t>带锁 ；板材厚度厚度≥0.8mm</t>
  </si>
  <si>
    <t>0.85*0.4*1.8</t>
  </si>
  <si>
    <t>个</t>
  </si>
  <si>
    <t>文件柜（玻璃门）</t>
  </si>
  <si>
    <t>15门储物铁皮柜</t>
  </si>
  <si>
    <t>5座候诊椅</t>
  </si>
  <si>
    <t>4座候诊椅</t>
  </si>
  <si>
    <t>3座候诊椅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</si>
</sst>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workbookViewId="0">
      <pane ySplit="2" topLeftCell="A18" activePane="bottomLeft" state="frozen"/>
      <selection/>
      <selection pane="bottomLeft" activeCell="C3" sqref="C3:C15"/>
    </sheetView>
  </sheetViews>
  <sheetFormatPr defaultColWidth="7.625" defaultRowHeight="12"/>
  <cols>
    <col min="1" max="1" width="3.375" style="1" customWidth="1"/>
    <col min="2" max="2" width="23.625" style="1" customWidth="1"/>
    <col min="3" max="3" width="44.25" style="1" customWidth="1"/>
    <col min="4" max="4" width="19.625" style="4" customWidth="1"/>
    <col min="5" max="5" width="21.5" style="5" customWidth="1"/>
    <col min="6" max="6" width="8.25" style="5" customWidth="1"/>
    <col min="7" max="7" width="5.5" style="5" customWidth="1"/>
    <col min="8" max="8" width="7.625" style="1" customWidth="1"/>
    <col min="9" max="9" width="10" style="1" customWidth="1"/>
    <col min="10" max="10" width="12.625" style="1" customWidth="1"/>
    <col min="11" max="16376" width="7.625" style="1" customWidth="1"/>
    <col min="16377" max="16384" width="7.625" style="1"/>
  </cols>
  <sheetData>
    <row r="1" s="1" customFormat="1" ht="13.5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27" spans="1:10">
      <c r="A2" s="7" t="s">
        <v>1</v>
      </c>
      <c r="B2" s="7" t="s">
        <v>2</v>
      </c>
      <c r="C2" s="8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2" t="s">
        <v>8</v>
      </c>
      <c r="I2" s="2" t="s">
        <v>9</v>
      </c>
      <c r="J2" s="2" t="s">
        <v>10</v>
      </c>
    </row>
    <row r="3" s="1" customFormat="1" ht="13.5" spans="1:7">
      <c r="A3" s="9">
        <v>1</v>
      </c>
      <c r="B3" s="10" t="s">
        <v>11</v>
      </c>
      <c r="C3" s="11" t="s">
        <v>12</v>
      </c>
      <c r="D3" s="9" t="s">
        <v>13</v>
      </c>
      <c r="E3" s="9" t="s">
        <v>14</v>
      </c>
      <c r="F3" s="6">
        <f>99.68+221.76+8.96+12</f>
        <v>342.4</v>
      </c>
      <c r="G3" s="6" t="s">
        <v>15</v>
      </c>
    </row>
    <row r="4" s="1" customFormat="1" ht="13.5" spans="1:7">
      <c r="A4" s="9">
        <v>2</v>
      </c>
      <c r="B4" s="10" t="s">
        <v>16</v>
      </c>
      <c r="C4" s="11"/>
      <c r="D4" s="9" t="s">
        <v>17</v>
      </c>
      <c r="E4" s="9" t="s">
        <v>18</v>
      </c>
      <c r="F4" s="6">
        <f>15.4</f>
        <v>15.4</v>
      </c>
      <c r="G4" s="6" t="s">
        <v>19</v>
      </c>
    </row>
    <row r="5" s="1" customFormat="1" ht="13.5" spans="1:7">
      <c r="A5" s="9">
        <v>3</v>
      </c>
      <c r="B5" s="10" t="s">
        <v>20</v>
      </c>
      <c r="C5" s="11"/>
      <c r="D5" s="9"/>
      <c r="E5" s="9" t="s">
        <v>21</v>
      </c>
      <c r="F5" s="9">
        <f>10+48.4</f>
        <v>58.4</v>
      </c>
      <c r="G5" s="6" t="s">
        <v>19</v>
      </c>
    </row>
    <row r="6" s="1" customFormat="1" ht="27" spans="1:7">
      <c r="A6" s="9">
        <v>4</v>
      </c>
      <c r="B6" s="10" t="s">
        <v>22</v>
      </c>
      <c r="C6" s="11"/>
      <c r="D6" s="10" t="s">
        <v>23</v>
      </c>
      <c r="E6" s="9" t="s">
        <v>24</v>
      </c>
      <c r="F6" s="9">
        <f>72.8+15.12+235.2+24.92+4.8+8.12</f>
        <v>360.96</v>
      </c>
      <c r="G6" s="9" t="s">
        <v>15</v>
      </c>
    </row>
    <row r="7" s="1" customFormat="1" ht="27" spans="1:7">
      <c r="A7" s="9">
        <v>5</v>
      </c>
      <c r="B7" s="10" t="s">
        <v>25</v>
      </c>
      <c r="C7" s="11"/>
      <c r="D7" s="9" t="s">
        <v>26</v>
      </c>
      <c r="E7" s="9" t="s">
        <v>27</v>
      </c>
      <c r="F7" s="9">
        <v>34.2</v>
      </c>
      <c r="G7" s="9" t="s">
        <v>15</v>
      </c>
    </row>
    <row r="8" s="1" customFormat="1" ht="13.5" spans="1:7">
      <c r="A8" s="9">
        <v>6</v>
      </c>
      <c r="B8" s="10" t="s">
        <v>28</v>
      </c>
      <c r="C8" s="11"/>
      <c r="D8" s="9" t="s">
        <v>29</v>
      </c>
      <c r="E8" s="9" t="s">
        <v>30</v>
      </c>
      <c r="F8" s="9">
        <f>38.5+95.48+16</f>
        <v>149.98</v>
      </c>
      <c r="G8" s="9" t="s">
        <v>15</v>
      </c>
    </row>
    <row r="9" s="1" customFormat="1" ht="13.5" spans="1:7">
      <c r="A9" s="9">
        <v>7</v>
      </c>
      <c r="B9" s="10" t="s">
        <v>31</v>
      </c>
      <c r="C9" s="11"/>
      <c r="D9" s="9" t="s">
        <v>32</v>
      </c>
      <c r="E9" s="9" t="s">
        <v>33</v>
      </c>
      <c r="F9" s="9">
        <f>12+43+47+1.8</f>
        <v>103.8</v>
      </c>
      <c r="G9" s="9" t="s">
        <v>15</v>
      </c>
    </row>
    <row r="10" s="1" customFormat="1" ht="27" spans="1:7">
      <c r="A10" s="9">
        <v>8</v>
      </c>
      <c r="B10" s="10" t="s">
        <v>34</v>
      </c>
      <c r="C10" s="11"/>
      <c r="D10" s="9"/>
      <c r="E10" s="9" t="s">
        <v>35</v>
      </c>
      <c r="F10" s="9">
        <f>54+6.8+198</f>
        <v>258.8</v>
      </c>
      <c r="G10" s="9" t="s">
        <v>15</v>
      </c>
    </row>
    <row r="11" s="1" customFormat="1" ht="27" spans="1:7">
      <c r="A11" s="9">
        <v>9</v>
      </c>
      <c r="B11" s="10" t="s">
        <v>36</v>
      </c>
      <c r="C11" s="11"/>
      <c r="D11" s="9"/>
      <c r="E11" s="9" t="s">
        <v>37</v>
      </c>
      <c r="F11" s="9">
        <f>1.44+11.8+24+1.8</f>
        <v>39.04</v>
      </c>
      <c r="G11" s="6" t="s">
        <v>19</v>
      </c>
    </row>
    <row r="12" s="1" customFormat="1" ht="67.5" spans="1:7">
      <c r="A12" s="9">
        <v>10</v>
      </c>
      <c r="B12" s="10" t="s">
        <v>38</v>
      </c>
      <c r="C12" s="11"/>
      <c r="D12" s="9" t="s">
        <v>39</v>
      </c>
      <c r="E12" s="9"/>
      <c r="F12" s="9">
        <f>9+6</f>
        <v>15</v>
      </c>
      <c r="G12" s="6" t="s">
        <v>19</v>
      </c>
    </row>
    <row r="13" s="1" customFormat="1" ht="40.5" spans="1:7">
      <c r="A13" s="9">
        <v>11</v>
      </c>
      <c r="B13" s="10" t="s">
        <v>40</v>
      </c>
      <c r="C13" s="11"/>
      <c r="D13" s="9" t="s">
        <v>41</v>
      </c>
      <c r="E13" s="9" t="s">
        <v>42</v>
      </c>
      <c r="F13" s="9">
        <v>15.4</v>
      </c>
      <c r="G13" s="6" t="s">
        <v>19</v>
      </c>
    </row>
    <row r="14" s="1" customFormat="1" ht="13.5" spans="1:7">
      <c r="A14" s="9">
        <v>12</v>
      </c>
      <c r="B14" s="10" t="s">
        <v>43</v>
      </c>
      <c r="C14" s="11"/>
      <c r="D14" s="9"/>
      <c r="E14" s="9" t="s">
        <v>44</v>
      </c>
      <c r="F14" s="9">
        <v>3</v>
      </c>
      <c r="G14" s="6" t="s">
        <v>19</v>
      </c>
    </row>
    <row r="15" s="1" customFormat="1" ht="13.5" spans="1:7">
      <c r="A15" s="9">
        <v>13</v>
      </c>
      <c r="B15" s="10" t="s">
        <v>45</v>
      </c>
      <c r="C15" s="11"/>
      <c r="D15" s="9"/>
      <c r="E15" s="9" t="s">
        <v>46</v>
      </c>
      <c r="F15" s="9">
        <v>7.2</v>
      </c>
      <c r="G15" s="9" t="s">
        <v>15</v>
      </c>
    </row>
    <row r="16" s="1" customFormat="1" ht="24" spans="1:10">
      <c r="A16" s="9">
        <v>14</v>
      </c>
      <c r="B16" s="10" t="s">
        <v>47</v>
      </c>
      <c r="C16" s="11" t="s">
        <v>48</v>
      </c>
      <c r="D16" s="10"/>
      <c r="E16" s="9" t="s">
        <v>49</v>
      </c>
      <c r="F16" s="9">
        <v>3.2</v>
      </c>
      <c r="G16" s="9" t="s">
        <v>19</v>
      </c>
      <c r="J16" s="13"/>
    </row>
    <row r="17" s="1" customFormat="1" ht="24" spans="1:7">
      <c r="A17" s="9">
        <v>15</v>
      </c>
      <c r="B17" s="10" t="s">
        <v>50</v>
      </c>
      <c r="C17" s="11" t="s">
        <v>51</v>
      </c>
      <c r="D17" s="10"/>
      <c r="E17" s="9"/>
      <c r="F17" s="9">
        <v>36</v>
      </c>
      <c r="G17" s="9" t="s">
        <v>52</v>
      </c>
    </row>
    <row r="18" s="1" customFormat="1" ht="24" spans="1:7">
      <c r="A18" s="9">
        <v>16</v>
      </c>
      <c r="B18" s="10" t="s">
        <v>53</v>
      </c>
      <c r="C18" s="11" t="s">
        <v>51</v>
      </c>
      <c r="D18" s="10"/>
      <c r="E18" s="9"/>
      <c r="F18" s="9">
        <v>2</v>
      </c>
      <c r="G18" s="9" t="s">
        <v>52</v>
      </c>
    </row>
    <row r="19" s="1" customFormat="1" ht="24" spans="1:7">
      <c r="A19" s="9">
        <v>17</v>
      </c>
      <c r="B19" s="10" t="s">
        <v>54</v>
      </c>
      <c r="C19" s="11" t="s">
        <v>55</v>
      </c>
      <c r="D19" s="10"/>
      <c r="E19" s="9"/>
      <c r="F19" s="9">
        <f>40+5+6+6+4+7+4+10+10+6*17+10*12+30+30+33</f>
        <v>407</v>
      </c>
      <c r="G19" s="9" t="s">
        <v>56</v>
      </c>
    </row>
    <row r="20" s="1" customFormat="1" ht="24" spans="1:7">
      <c r="A20" s="9">
        <v>18</v>
      </c>
      <c r="B20" s="10" t="s">
        <v>57</v>
      </c>
      <c r="C20" s="11" t="s">
        <v>58</v>
      </c>
      <c r="D20" s="10"/>
      <c r="E20" s="9" t="s">
        <v>59</v>
      </c>
      <c r="F20" s="9">
        <f>28+4+4+45+8+6+10</f>
        <v>105</v>
      </c>
      <c r="G20" s="9" t="s">
        <v>60</v>
      </c>
    </row>
    <row r="21" s="1" customFormat="1" ht="13.5" spans="1:7">
      <c r="A21" s="9">
        <v>19</v>
      </c>
      <c r="B21" s="10" t="s">
        <v>61</v>
      </c>
      <c r="C21" s="11" t="s">
        <v>62</v>
      </c>
      <c r="D21" s="10"/>
      <c r="E21" s="9" t="s">
        <v>63</v>
      </c>
      <c r="F21" s="9">
        <f>44+4</f>
        <v>48</v>
      </c>
      <c r="G21" s="9" t="s">
        <v>60</v>
      </c>
    </row>
    <row r="22" s="1" customFormat="1" ht="13.5" spans="1:7">
      <c r="A22" s="9">
        <v>20</v>
      </c>
      <c r="B22" s="10" t="s">
        <v>64</v>
      </c>
      <c r="C22" s="11" t="s">
        <v>65</v>
      </c>
      <c r="D22" s="10" t="s">
        <v>66</v>
      </c>
      <c r="E22" s="12" t="s">
        <v>67</v>
      </c>
      <c r="F22" s="9">
        <v>38</v>
      </c>
      <c r="G22" s="9" t="s">
        <v>60</v>
      </c>
    </row>
    <row r="23" s="1" customFormat="1" ht="27" spans="1:7">
      <c r="A23" s="9">
        <v>21</v>
      </c>
      <c r="B23" s="10" t="s">
        <v>68</v>
      </c>
      <c r="C23" s="11" t="s">
        <v>69</v>
      </c>
      <c r="D23" s="10" t="s">
        <v>70</v>
      </c>
      <c r="E23" s="9" t="s">
        <v>71</v>
      </c>
      <c r="F23" s="9">
        <f>33+2+2+5+6+30+3</f>
        <v>81</v>
      </c>
      <c r="G23" s="9" t="s">
        <v>72</v>
      </c>
    </row>
    <row r="24" s="1" customFormat="1" ht="27" spans="1:7">
      <c r="A24" s="9">
        <v>22</v>
      </c>
      <c r="B24" s="10" t="s">
        <v>73</v>
      </c>
      <c r="C24" s="11" t="s">
        <v>69</v>
      </c>
      <c r="D24" s="10" t="s">
        <v>70</v>
      </c>
      <c r="E24" s="9" t="s">
        <v>71</v>
      </c>
      <c r="F24" s="9">
        <v>6</v>
      </c>
      <c r="G24" s="9" t="s">
        <v>72</v>
      </c>
    </row>
    <row r="25" s="1" customFormat="1" ht="27" spans="1:7">
      <c r="A25" s="9">
        <v>23</v>
      </c>
      <c r="B25" s="10" t="s">
        <v>74</v>
      </c>
      <c r="C25" s="11" t="s">
        <v>65</v>
      </c>
      <c r="D25" s="10" t="s">
        <v>70</v>
      </c>
      <c r="E25" s="9" t="s">
        <v>71</v>
      </c>
      <c r="F25" s="9">
        <v>2</v>
      </c>
      <c r="G25" s="9" t="s">
        <v>72</v>
      </c>
    </row>
    <row r="26" s="3" customFormat="1" ht="13.5" spans="1:10">
      <c r="A26" s="9">
        <v>24</v>
      </c>
      <c r="B26" s="10" t="s">
        <v>75</v>
      </c>
      <c r="C26" s="11" t="s">
        <v>65</v>
      </c>
      <c r="D26" s="10"/>
      <c r="E26" s="9"/>
      <c r="F26" s="9">
        <v>25</v>
      </c>
      <c r="G26" s="9" t="s">
        <v>52</v>
      </c>
      <c r="H26" s="1"/>
      <c r="I26" s="1"/>
      <c r="J26" s="1"/>
    </row>
    <row r="27" s="3" customFormat="1" ht="13.5" spans="1:10">
      <c r="A27" s="9">
        <v>25</v>
      </c>
      <c r="B27" s="10" t="s">
        <v>76</v>
      </c>
      <c r="C27" s="11" t="s">
        <v>65</v>
      </c>
      <c r="D27" s="10"/>
      <c r="E27" s="9"/>
      <c r="F27" s="9">
        <v>18</v>
      </c>
      <c r="G27" s="9" t="s">
        <v>52</v>
      </c>
      <c r="H27" s="1"/>
      <c r="I27" s="1"/>
      <c r="J27" s="1"/>
    </row>
    <row r="28" s="3" customFormat="1" ht="13.5" spans="1:10">
      <c r="A28" s="9">
        <v>26</v>
      </c>
      <c r="B28" s="10" t="s">
        <v>77</v>
      </c>
      <c r="C28" s="11" t="s">
        <v>65</v>
      </c>
      <c r="D28" s="10"/>
      <c r="E28" s="9"/>
      <c r="F28" s="9">
        <v>18</v>
      </c>
      <c r="G28" s="9" t="s">
        <v>52</v>
      </c>
      <c r="H28" s="1"/>
      <c r="I28" s="1"/>
      <c r="J28" s="1"/>
    </row>
    <row r="29" spans="1:8">
      <c r="A29" s="5" t="s">
        <v>9</v>
      </c>
      <c r="B29" s="5"/>
      <c r="C29" s="5"/>
      <c r="D29" s="5"/>
      <c r="H29" s="5"/>
    </row>
  </sheetData>
  <mergeCells count="3">
    <mergeCell ref="A1:J1"/>
    <mergeCell ref="A29:H29"/>
    <mergeCell ref="C3:C1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2024-06-26T08:26:14Z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683F5E0FACC04ECE99A7427CDABF2036_13</vt:lpwstr>
  </property>
</Properties>
</file>